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0425" activeTab="0"/>
  </bookViews>
  <sheets>
    <sheet name="SimpleHebb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 Rogers</author>
  </authors>
  <commentList>
    <comment ref="V7" authorId="0">
      <text>
        <r>
          <rPr>
            <b/>
            <sz val="8"/>
            <rFont val="Tahoma"/>
            <family val="0"/>
          </rPr>
          <t>Tim Rogers:</t>
        </r>
        <r>
          <rPr>
            <sz val="8"/>
            <rFont val="Tahoma"/>
            <family val="0"/>
          </rPr>
          <t xml:space="preserve">
This is a sigmoid adapted to span the same range as the patterns (-1 to 1).</t>
        </r>
      </text>
    </comment>
    <comment ref="C7" authorId="0">
      <text>
        <r>
          <rPr>
            <b/>
            <sz val="8"/>
            <rFont val="Tahoma"/>
            <family val="0"/>
          </rPr>
          <t>Tim Rogers:</t>
        </r>
        <r>
          <rPr>
            <sz val="8"/>
            <rFont val="Tahoma"/>
            <family val="0"/>
          </rPr>
          <t xml:space="preserve">
Try playing around with the patterns to see what the network can learn...</t>
        </r>
      </text>
    </comment>
    <comment ref="D2" authorId="0">
      <text>
        <r>
          <rPr>
            <b/>
            <sz val="8"/>
            <rFont val="Tahoma"/>
            <family val="0"/>
          </rPr>
          <t>Tim Rogers:</t>
        </r>
        <r>
          <rPr>
            <sz val="8"/>
            <rFont val="Tahoma"/>
            <family val="0"/>
          </rPr>
          <t xml:space="preserve">
Try adjusting the learning rate. How do the different activation functions fare?</t>
        </r>
      </text>
    </comment>
  </commentList>
</comments>
</file>

<file path=xl/sharedStrings.xml><?xml version="1.0" encoding="utf-8"?>
<sst xmlns="http://schemas.openxmlformats.org/spreadsheetml/2006/main" count="24" uniqueCount="24">
  <si>
    <t>Input</t>
  </si>
  <si>
    <t>Units</t>
  </si>
  <si>
    <t>Patterns</t>
  </si>
  <si>
    <t>Desired</t>
  </si>
  <si>
    <t>outputs</t>
  </si>
  <si>
    <t>Actual outputs</t>
  </si>
  <si>
    <t>Weights</t>
  </si>
  <si>
    <t>To Out 1</t>
  </si>
  <si>
    <t>To Out 2</t>
  </si>
  <si>
    <t>To Out 3</t>
  </si>
  <si>
    <t>Learning rate:</t>
  </si>
  <si>
    <t>Total</t>
  </si>
  <si>
    <t>Simple error</t>
  </si>
  <si>
    <t>Linear</t>
  </si>
  <si>
    <t>Thresholded</t>
  </si>
  <si>
    <t>at:</t>
  </si>
  <si>
    <t>Sigmoid</t>
  </si>
  <si>
    <t>outputs are getting to the correct answer summed across output units and patterns.</t>
  </si>
  <si>
    <t>Initial weights:</t>
  </si>
  <si>
    <t xml:space="preserve">Note: RAND() returns a random value between 0 </t>
  </si>
  <si>
    <t>and 1. For a random value between -1 and 1,</t>
  </si>
  <si>
    <t>try =(RAND() - 0.5)*2 instead of zeros</t>
  </si>
  <si>
    <t>for the initial weight values.</t>
  </si>
  <si>
    <t>Hebbian learning does not make use of error, of course, but these numbers indicate how close the different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</si>
</sst>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23" width="6.8515625" style="0" customWidth="1"/>
    <col min="24" max="24" width="6.421875" style="0" customWidth="1"/>
  </cols>
  <sheetData>
    <row r="2" spans="2:4" ht="12.75">
      <c r="B2" s="1" t="s">
        <v>10</v>
      </c>
      <c r="D2" s="2">
        <v>0.1</v>
      </c>
    </row>
    <row r="3" ht="12.75">
      <c r="N3" s="6" t="s">
        <v>5</v>
      </c>
    </row>
    <row r="4" spans="3:23" ht="12.75">
      <c r="C4" s="1" t="s">
        <v>0</v>
      </c>
      <c r="D4" s="1"/>
      <c r="E4" s="1"/>
      <c r="F4" s="1"/>
      <c r="G4" s="1"/>
      <c r="H4" s="1"/>
      <c r="I4" s="1"/>
      <c r="J4" s="1" t="s">
        <v>3</v>
      </c>
      <c r="K4" s="1"/>
      <c r="L4" s="1"/>
      <c r="M4" s="1"/>
      <c r="O4" s="1"/>
      <c r="P4" s="1"/>
      <c r="Q4" s="1"/>
      <c r="R4" s="1" t="s">
        <v>14</v>
      </c>
      <c r="S4" s="1"/>
      <c r="T4" s="1"/>
      <c r="U4" s="1"/>
      <c r="V4" s="1"/>
      <c r="W4" s="1"/>
    </row>
    <row r="5" spans="3:23" ht="12.75">
      <c r="C5" s="1" t="s">
        <v>1</v>
      </c>
      <c r="D5" s="1"/>
      <c r="E5" s="1"/>
      <c r="F5" s="1"/>
      <c r="G5" s="1"/>
      <c r="H5" s="1"/>
      <c r="I5" s="1"/>
      <c r="J5" s="1" t="s">
        <v>4</v>
      </c>
      <c r="K5" s="1"/>
      <c r="L5" s="1"/>
      <c r="M5" s="1"/>
      <c r="N5" s="1" t="s">
        <v>13</v>
      </c>
      <c r="O5" s="1"/>
      <c r="P5" s="1"/>
      <c r="Q5" s="1"/>
      <c r="S5" s="1" t="s">
        <v>15</v>
      </c>
      <c r="T5" s="4">
        <v>0</v>
      </c>
      <c r="U5" s="1"/>
      <c r="V5" s="1" t="s">
        <v>16</v>
      </c>
      <c r="W5" s="1"/>
    </row>
    <row r="6" spans="3:24" ht="12.7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/>
      <c r="J6" s="1">
        <v>1</v>
      </c>
      <c r="K6" s="1">
        <v>2</v>
      </c>
      <c r="L6" s="1">
        <v>3</v>
      </c>
      <c r="M6" s="1"/>
      <c r="N6" s="1">
        <v>1</v>
      </c>
      <c r="O6" s="1">
        <v>2</v>
      </c>
      <c r="P6" s="1">
        <v>3</v>
      </c>
      <c r="Q6" s="1"/>
      <c r="R6" s="1">
        <v>1</v>
      </c>
      <c r="S6" s="1">
        <v>2</v>
      </c>
      <c r="T6" s="1">
        <v>3</v>
      </c>
      <c r="U6" s="1"/>
      <c r="V6" s="1">
        <v>1</v>
      </c>
      <c r="W6" s="1">
        <v>2</v>
      </c>
      <c r="X6" s="1">
        <v>3</v>
      </c>
    </row>
    <row r="7" spans="1:24" ht="12.75">
      <c r="A7" s="1" t="s">
        <v>2</v>
      </c>
      <c r="B7" s="1">
        <v>1</v>
      </c>
      <c r="C7" s="2">
        <v>1</v>
      </c>
      <c r="D7" s="2">
        <v>1</v>
      </c>
      <c r="E7" s="2">
        <v>1</v>
      </c>
      <c r="F7" s="2">
        <v>-1</v>
      </c>
      <c r="G7" s="2">
        <v>-1</v>
      </c>
      <c r="H7" s="2">
        <v>-1</v>
      </c>
      <c r="J7" s="2">
        <v>1</v>
      </c>
      <c r="K7" s="2">
        <v>1</v>
      </c>
      <c r="L7" s="2">
        <v>-1</v>
      </c>
      <c r="N7" s="5">
        <f>$C7*$C$13+$D7*$D$13+$E7*$E$13+$F7*$F$13+$G7*$G$13+$H7*$H$13</f>
        <v>1.2</v>
      </c>
      <c r="O7" s="5">
        <f>$C7*$C$14+$D7*$D$14+$E7*$E$14+$F7*$F$14+$G7*$G$14+$H7*$H$14</f>
        <v>1.2000000000000002</v>
      </c>
      <c r="P7" s="5">
        <f>$C7*$C$15+$D7*$D$15+$E7*$E$15+$F7*$F$15+$G7*$G$15+$H7*$H$15</f>
        <v>-0.7999999999999999</v>
      </c>
      <c r="R7">
        <f>IF(N7&gt;$T$5,MAX($C$7:$L$11),MIN($C$7:$L$11))</f>
        <v>1</v>
      </c>
      <c r="S7">
        <f>IF(O7&gt;$T$5,MAX($C$7:$L$11),MIN($C$7:$L$11))</f>
        <v>1</v>
      </c>
      <c r="T7">
        <f>IF(P7&gt;$T$5,MAX($C$7:$L$11),MIN($C$7:$L$11))</f>
        <v>-1</v>
      </c>
      <c r="V7" s="5">
        <f>2/(1+EXP(-1*N7))-1</f>
        <v>0.5370495669980351</v>
      </c>
      <c r="W7" s="5">
        <f>2/(1+EXP(-1*O7))-1</f>
        <v>0.5370495669980355</v>
      </c>
      <c r="X7" s="5">
        <f>2/(1+EXP(-1*P7))-1</f>
        <v>-0.3799489622552249</v>
      </c>
    </row>
    <row r="8" spans="2:24" ht="12.75">
      <c r="B8" s="1">
        <v>2</v>
      </c>
      <c r="C8" s="2">
        <v>-1</v>
      </c>
      <c r="D8" s="2">
        <v>1</v>
      </c>
      <c r="E8" s="2">
        <v>1</v>
      </c>
      <c r="F8" s="2">
        <v>-1</v>
      </c>
      <c r="G8" s="2">
        <v>1</v>
      </c>
      <c r="H8" s="2">
        <v>1</v>
      </c>
      <c r="J8" s="2">
        <v>-1</v>
      </c>
      <c r="K8" s="2">
        <v>1</v>
      </c>
      <c r="L8" s="2">
        <v>1</v>
      </c>
      <c r="N8" s="5">
        <f>$C8*$C$13+$D8*$D$13+$E8*$E$13+$F8*$F$13+$G8*$G$13+$H8*$H$13</f>
        <v>-0.19999999999999996</v>
      </c>
      <c r="O8" s="5">
        <f>$C8*$C$14+$D8*$D$14+$E8*$E$14+$F8*$F$14+$G8*$G$14+$H8*$H$14</f>
        <v>0.6000000000000001</v>
      </c>
      <c r="P8" s="5">
        <f>$C8*$C$15+$D8*$D$15+$E8*$E$15+$F8*$F$15+$G8*$G$15+$H8*$H$15</f>
        <v>0.6</v>
      </c>
      <c r="R8">
        <f>IF(N8&gt;$T$5,MAX($C$7:$L$11),MIN($C$7:$L$11))</f>
        <v>-1</v>
      </c>
      <c r="S8">
        <f>IF(O8&gt;$T$5,MAX($C$7:$L$11),MIN($C$7:$L$11))</f>
        <v>1</v>
      </c>
      <c r="T8">
        <f>IF(P8&gt;$T$5,MAX($C$7:$L$11),MIN($C$7:$L$11))</f>
        <v>1</v>
      </c>
      <c r="V8" s="5">
        <f>2/(1+EXP(-1*N8))-1</f>
        <v>-0.09966799462495568</v>
      </c>
      <c r="W8" s="5">
        <f>2/(1+EXP(-1*O8))-1</f>
        <v>0.2913126124515908</v>
      </c>
      <c r="X8" s="5">
        <f>2/(1+EXP(-1*P8))-1</f>
        <v>0.2913126124515908</v>
      </c>
    </row>
    <row r="9" spans="2:24" ht="12.75">
      <c r="B9" s="1">
        <v>3</v>
      </c>
      <c r="C9" s="3">
        <v>-1</v>
      </c>
      <c r="D9" s="3">
        <v>-1</v>
      </c>
      <c r="E9" s="3">
        <v>1</v>
      </c>
      <c r="F9" s="3">
        <v>-1</v>
      </c>
      <c r="G9" s="3">
        <v>1</v>
      </c>
      <c r="H9" s="3">
        <v>-1</v>
      </c>
      <c r="J9" s="3">
        <v>1</v>
      </c>
      <c r="K9" s="3">
        <v>-1</v>
      </c>
      <c r="L9" s="3">
        <v>1</v>
      </c>
      <c r="N9" s="5">
        <f>$C9*$C$13+$D9*$D$13+$E9*$E$13+$F9*$F$13+$G9*$G$13+$H9*$H$13</f>
        <v>0.6000000000000001</v>
      </c>
      <c r="O9" s="5">
        <f>$C9*$C$14+$D9*$D$14+$E9*$E$14+$F9*$F$14+$G9*$G$14+$H9*$H$14</f>
        <v>-0.19999999999999993</v>
      </c>
      <c r="P9" s="5">
        <f>$C9*$C$15+$D9*$D$15+$E9*$E$15+$F9*$F$15+$G9*$G$15+$H9*$H$15</f>
        <v>0.6</v>
      </c>
      <c r="R9">
        <f>IF(N9&gt;$T$5,MAX($C$7:$L$11),MIN($C$7:$L$11))</f>
        <v>1</v>
      </c>
      <c r="S9">
        <f>IF(O9&gt;$T$5,MAX($C$7:$L$11),MIN($C$7:$L$11))</f>
        <v>-1</v>
      </c>
      <c r="T9">
        <f>IF(P9&gt;$T$5,MAX($C$7:$L$11),MIN($C$7:$L$11))</f>
        <v>1</v>
      </c>
      <c r="V9" s="5">
        <f>2/(1+EXP(-1*N9))-1</f>
        <v>0.2913126124515908</v>
      </c>
      <c r="W9" s="5">
        <f>2/(1+EXP(-1*O9))-1</f>
        <v>-0.09966799462495568</v>
      </c>
      <c r="X9" s="5">
        <f>2/(1+EXP(-1*P9))-1</f>
        <v>0.2913126124515908</v>
      </c>
    </row>
    <row r="10" spans="2:24" ht="12.75">
      <c r="B10" s="1">
        <v>4</v>
      </c>
      <c r="C10" s="3">
        <v>-1</v>
      </c>
      <c r="D10" s="3">
        <v>-1</v>
      </c>
      <c r="E10" s="3">
        <v>-1</v>
      </c>
      <c r="F10" s="3">
        <v>1</v>
      </c>
      <c r="G10" s="3">
        <v>-1</v>
      </c>
      <c r="H10" s="3">
        <v>1</v>
      </c>
      <c r="J10" s="3">
        <v>-1</v>
      </c>
      <c r="K10" s="3">
        <v>-1</v>
      </c>
      <c r="L10" s="3">
        <v>1</v>
      </c>
      <c r="N10" s="5">
        <f>$C10*$C$13+$D10*$D$13+$E10*$E$13+$F10*$F$13+$G10*$G$13+$H10*$H$13</f>
        <v>-1</v>
      </c>
      <c r="O10" s="5">
        <f>$C10*$C$14+$D10*$D$14+$E10*$E$14+$F10*$F$14+$G10*$G$14+$H10*$H$14</f>
        <v>-1</v>
      </c>
      <c r="P10" s="5">
        <f>$C10*$C$15+$D10*$D$15+$E10*$E$15+$F10*$F$15+$G10*$G$15+$H10*$H$15</f>
        <v>0.6</v>
      </c>
      <c r="R10">
        <f>IF(N10&gt;$T$5,MAX($C$7:$L$11),MIN($C$7:$L$11))</f>
        <v>-1</v>
      </c>
      <c r="S10">
        <f>IF(O10&gt;$T$5,MAX($C$7:$L$11),MIN($C$7:$L$11))</f>
        <v>-1</v>
      </c>
      <c r="T10">
        <f>IF(P10&gt;$T$5,MAX($C$7:$L$11),MIN($C$7:$L$11))</f>
        <v>1</v>
      </c>
      <c r="V10" s="5">
        <f>2/(1+EXP(-1*N10))-1</f>
        <v>-0.4621171572600098</v>
      </c>
      <c r="W10" s="5">
        <f>2/(1+EXP(-1*O10))-1</f>
        <v>-0.4621171572600098</v>
      </c>
      <c r="X10" s="5">
        <f>2/(1+EXP(-1*P10))-1</f>
        <v>0.2913126124515908</v>
      </c>
    </row>
    <row r="11" spans="2:24" ht="12.75">
      <c r="B11" s="1">
        <v>5</v>
      </c>
      <c r="C11" s="3">
        <v>-1</v>
      </c>
      <c r="D11" s="3">
        <v>1</v>
      </c>
      <c r="E11" s="3">
        <v>1</v>
      </c>
      <c r="F11" s="3">
        <v>1</v>
      </c>
      <c r="G11" s="3">
        <v>-1</v>
      </c>
      <c r="H11" s="3">
        <v>-1</v>
      </c>
      <c r="J11" s="3">
        <v>1</v>
      </c>
      <c r="K11" s="3">
        <v>1</v>
      </c>
      <c r="L11" s="3">
        <v>1</v>
      </c>
      <c r="N11" s="5">
        <f>$C11*$C$13+$D11*$D$13+$E11*$E$13+$F11*$F$13+$G11*$G$13+$H11*$H$13</f>
        <v>0.8</v>
      </c>
      <c r="O11" s="5">
        <f>$C11*$C$14+$D11*$D$14+$E11*$E$14+$F11*$F$14+$G11*$G$14+$H11*$H$14</f>
        <v>0.8</v>
      </c>
      <c r="P11" s="5">
        <f>$C11*$C$15+$D11*$D$15+$E11*$E$15+$F11*$F$15+$G11*$G$15+$H11*$H$15</f>
        <v>0.4</v>
      </c>
      <c r="R11">
        <f>IF(N11&gt;$T$5,MAX($C$7:$L$11),MIN($C$7:$L$11))</f>
        <v>1</v>
      </c>
      <c r="S11">
        <f>IF(O11&gt;$T$5,MAX($C$7:$L$11),MIN($C$7:$L$11))</f>
        <v>1</v>
      </c>
      <c r="T11">
        <f>IF(P11&gt;$T$5,MAX($C$7:$L$11),MIN($C$7:$L$11))</f>
        <v>1</v>
      </c>
      <c r="V11" s="5">
        <f>2/(1+EXP(-1*N11))-1</f>
        <v>0.379948962255225</v>
      </c>
      <c r="W11" s="5">
        <f>2/(1+EXP(-1*O11))-1</f>
        <v>0.379948962255225</v>
      </c>
      <c r="X11" s="5">
        <f>2/(1+EXP(-1*P11))-1</f>
        <v>0.197375320224904</v>
      </c>
    </row>
    <row r="12" spans="14:24" ht="12.75">
      <c r="N12" s="5"/>
      <c r="O12" s="5"/>
      <c r="P12" s="5"/>
      <c r="V12" s="5"/>
      <c r="W12" s="5"/>
      <c r="X12" s="5"/>
    </row>
    <row r="13" spans="1:24" ht="12.75">
      <c r="A13" t="s">
        <v>6</v>
      </c>
      <c r="B13" t="s">
        <v>7</v>
      </c>
      <c r="C13">
        <f aca="true" t="shared" si="0" ref="C13:H13">C18+(C$7*$J$7+C$8*$J$8+C$9*$J$9+C$10*$J$10+C$11*$J$11)*$D$2</f>
        <v>0.1</v>
      </c>
      <c r="D13">
        <f t="shared" si="0"/>
        <v>0.1</v>
      </c>
      <c r="E13">
        <f t="shared" si="0"/>
        <v>0.30000000000000004</v>
      </c>
      <c r="F13">
        <f t="shared" si="0"/>
        <v>-0.1</v>
      </c>
      <c r="G13">
        <f t="shared" si="0"/>
        <v>-0.1</v>
      </c>
      <c r="H13">
        <f t="shared" si="0"/>
        <v>-0.5</v>
      </c>
      <c r="L13" s="9" t="s">
        <v>12</v>
      </c>
      <c r="M13" s="7"/>
      <c r="N13" s="8">
        <f aca="true" t="shared" si="1" ref="N13:P17">ABS(N7-J7)</f>
        <v>0.19999999999999996</v>
      </c>
      <c r="O13" s="8">
        <f t="shared" si="1"/>
        <v>0.20000000000000018</v>
      </c>
      <c r="P13" s="8">
        <f t="shared" si="1"/>
        <v>0.20000000000000007</v>
      </c>
      <c r="Q13" s="7"/>
      <c r="R13" s="7">
        <f aca="true" t="shared" si="2" ref="R13:T17">ABS(R7-J7)</f>
        <v>0</v>
      </c>
      <c r="S13" s="7">
        <f t="shared" si="2"/>
        <v>0</v>
      </c>
      <c r="T13" s="7">
        <f t="shared" si="2"/>
        <v>0</v>
      </c>
      <c r="U13" s="7"/>
      <c r="V13" s="8">
        <f aca="true" t="shared" si="3" ref="V13:X17">ABS(V7-J7)</f>
        <v>0.4629504330019649</v>
      </c>
      <c r="W13" s="8">
        <f t="shared" si="3"/>
        <v>0.4629504330019645</v>
      </c>
      <c r="X13" s="8">
        <f t="shared" si="3"/>
        <v>0.6200510377447751</v>
      </c>
    </row>
    <row r="14" spans="2:24" ht="12.75">
      <c r="B14" t="s">
        <v>8</v>
      </c>
      <c r="C14">
        <f aca="true" t="shared" si="4" ref="C14:H14">C19+(C$7*$K$7+C$8*$K$8+C$9*$K$9+C$10*$K$10+C$11*$K$11)*$D$2</f>
        <v>0.1</v>
      </c>
      <c r="D14">
        <f t="shared" si="4"/>
        <v>0.5</v>
      </c>
      <c r="E14">
        <f t="shared" si="4"/>
        <v>0.30000000000000004</v>
      </c>
      <c r="F14">
        <f t="shared" si="4"/>
        <v>-0.1</v>
      </c>
      <c r="G14">
        <f t="shared" si="4"/>
        <v>-0.1</v>
      </c>
      <c r="H14">
        <f t="shared" si="4"/>
        <v>-0.1</v>
      </c>
      <c r="L14" s="7"/>
      <c r="M14" s="7"/>
      <c r="N14" s="8">
        <f t="shared" si="1"/>
        <v>0.8</v>
      </c>
      <c r="O14" s="8">
        <f t="shared" si="1"/>
        <v>0.3999999999999999</v>
      </c>
      <c r="P14" s="8">
        <f t="shared" si="1"/>
        <v>0.4</v>
      </c>
      <c r="Q14" s="7"/>
      <c r="R14" s="7">
        <f t="shared" si="2"/>
        <v>0</v>
      </c>
      <c r="S14" s="7">
        <f t="shared" si="2"/>
        <v>0</v>
      </c>
      <c r="T14" s="7">
        <f t="shared" si="2"/>
        <v>0</v>
      </c>
      <c r="U14" s="7"/>
      <c r="V14" s="8">
        <f t="shared" si="3"/>
        <v>0.9003320053750443</v>
      </c>
      <c r="W14" s="8">
        <f t="shared" si="3"/>
        <v>0.7086873875484092</v>
      </c>
      <c r="X14" s="8">
        <f t="shared" si="3"/>
        <v>0.7086873875484092</v>
      </c>
    </row>
    <row r="15" spans="2:24" ht="12.75">
      <c r="B15" t="s">
        <v>9</v>
      </c>
      <c r="C15">
        <f aca="true" t="shared" si="5" ref="C15:H15">C20+(C$7*$L$7+C$8*$L$8+C$9*$L$9+C$10*$L$10+C$11*$L$11)*$D$2</f>
        <v>-0.5</v>
      </c>
      <c r="D15">
        <f t="shared" si="5"/>
        <v>-0.1</v>
      </c>
      <c r="E15">
        <f t="shared" si="5"/>
        <v>0.1</v>
      </c>
      <c r="F15">
        <f t="shared" si="5"/>
        <v>0.1</v>
      </c>
      <c r="G15">
        <f t="shared" si="5"/>
        <v>0.1</v>
      </c>
      <c r="H15">
        <f t="shared" si="5"/>
        <v>0.1</v>
      </c>
      <c r="L15" s="7"/>
      <c r="M15" s="7"/>
      <c r="N15" s="8">
        <f t="shared" si="1"/>
        <v>0.3999999999999999</v>
      </c>
      <c r="O15" s="8">
        <f t="shared" si="1"/>
        <v>0.8</v>
      </c>
      <c r="P15" s="8">
        <f t="shared" si="1"/>
        <v>0.4</v>
      </c>
      <c r="Q15" s="7"/>
      <c r="R15" s="7">
        <f t="shared" si="2"/>
        <v>0</v>
      </c>
      <c r="S15" s="7">
        <f t="shared" si="2"/>
        <v>0</v>
      </c>
      <c r="T15" s="7">
        <f t="shared" si="2"/>
        <v>0</v>
      </c>
      <c r="U15" s="7"/>
      <c r="V15" s="8">
        <f t="shared" si="3"/>
        <v>0.7086873875484092</v>
      </c>
      <c r="W15" s="8">
        <f t="shared" si="3"/>
        <v>0.9003320053750443</v>
      </c>
      <c r="X15" s="8">
        <f t="shared" si="3"/>
        <v>0.7086873875484092</v>
      </c>
    </row>
    <row r="16" spans="12:24" ht="12.75">
      <c r="L16" s="7"/>
      <c r="M16" s="7"/>
      <c r="N16" s="8">
        <f t="shared" si="1"/>
        <v>0</v>
      </c>
      <c r="O16" s="8">
        <f t="shared" si="1"/>
        <v>0</v>
      </c>
      <c r="P16" s="8">
        <f t="shared" si="1"/>
        <v>0.4</v>
      </c>
      <c r="Q16" s="7"/>
      <c r="R16" s="7">
        <f t="shared" si="2"/>
        <v>0</v>
      </c>
      <c r="S16" s="7">
        <f t="shared" si="2"/>
        <v>0</v>
      </c>
      <c r="T16" s="7">
        <f t="shared" si="2"/>
        <v>0</v>
      </c>
      <c r="U16" s="7"/>
      <c r="V16" s="8">
        <f t="shared" si="3"/>
        <v>0.5378828427399902</v>
      </c>
      <c r="W16" s="8">
        <f t="shared" si="3"/>
        <v>0.5378828427399902</v>
      </c>
      <c r="X16" s="8">
        <f t="shared" si="3"/>
        <v>0.7086873875484092</v>
      </c>
    </row>
    <row r="17" spans="12:24" ht="12.75">
      <c r="L17" s="7"/>
      <c r="M17" s="7"/>
      <c r="N17" s="8">
        <f t="shared" si="1"/>
        <v>0.19999999999999996</v>
      </c>
      <c r="O17" s="8">
        <f t="shared" si="1"/>
        <v>0.19999999999999996</v>
      </c>
      <c r="P17" s="8">
        <f t="shared" si="1"/>
        <v>0.6</v>
      </c>
      <c r="Q17" s="7"/>
      <c r="R17" s="7">
        <f t="shared" si="2"/>
        <v>0</v>
      </c>
      <c r="S17" s="7">
        <f t="shared" si="2"/>
        <v>0</v>
      </c>
      <c r="T17" s="7">
        <f t="shared" si="2"/>
        <v>0</v>
      </c>
      <c r="U17" s="7"/>
      <c r="V17" s="8">
        <f t="shared" si="3"/>
        <v>0.620051037744775</v>
      </c>
      <c r="W17" s="8">
        <f t="shared" si="3"/>
        <v>0.620051037744775</v>
      </c>
      <c r="X17" s="8">
        <f t="shared" si="3"/>
        <v>0.802624679775096</v>
      </c>
    </row>
    <row r="18" spans="1:24" ht="12.75">
      <c r="A18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</row>
    <row r="19" spans="3:24" ht="12.75"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L19" s="9" t="s">
        <v>11</v>
      </c>
      <c r="M19" s="7"/>
      <c r="N19" s="7">
        <f>SUM(N13:P17)</f>
        <v>5.2</v>
      </c>
      <c r="O19" s="7"/>
      <c r="P19" s="7"/>
      <c r="Q19" s="7"/>
      <c r="R19" s="7">
        <f>SUM(R13:T17)</f>
        <v>0</v>
      </c>
      <c r="S19" s="7"/>
      <c r="T19" s="7"/>
      <c r="U19" s="7"/>
      <c r="V19" s="8">
        <f>SUM(V13:X17)</f>
        <v>10.008545292985465</v>
      </c>
      <c r="W19" s="8"/>
      <c r="X19" s="8"/>
    </row>
    <row r="20" spans="3:24" ht="12.75"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2:24" ht="12.75">
      <c r="L21" s="7" t="s">
        <v>23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2:24" ht="12.75">
      <c r="L22" s="7" t="s">
        <v>17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2:24" ht="12.75"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3:8" ht="12.75">
      <c r="C24" s="7" t="s">
        <v>19</v>
      </c>
      <c r="D24" s="7"/>
      <c r="E24" s="7"/>
      <c r="F24" s="7"/>
      <c r="G24" s="7"/>
      <c r="H24" s="7"/>
    </row>
    <row r="25" spans="3:8" ht="12.75">
      <c r="C25" s="7" t="s">
        <v>20</v>
      </c>
      <c r="D25" s="7"/>
      <c r="E25" s="7"/>
      <c r="F25" s="7"/>
      <c r="G25" s="7"/>
      <c r="H25" s="7"/>
    </row>
    <row r="26" spans="3:8" ht="12.75">
      <c r="C26" s="7" t="s">
        <v>21</v>
      </c>
      <c r="D26" s="7"/>
      <c r="E26" s="7"/>
      <c r="F26" s="7"/>
      <c r="G26" s="7"/>
      <c r="H26" s="7"/>
    </row>
    <row r="27" spans="3:8" ht="12.75">
      <c r="C27" s="7" t="s">
        <v>22</v>
      </c>
      <c r="D27" s="7"/>
      <c r="E27" s="7"/>
      <c r="F27" s="7"/>
      <c r="G27" s="7"/>
      <c r="H27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Madison Dept of Psychology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Rogers</dc:creator>
  <cp:keywords/>
  <dc:description/>
  <cp:lastModifiedBy>TRogers</cp:lastModifiedBy>
  <dcterms:created xsi:type="dcterms:W3CDTF">2009-10-01T20:42:50Z</dcterms:created>
  <dcterms:modified xsi:type="dcterms:W3CDTF">2011-09-27T19:02:33Z</dcterms:modified>
  <cp:category/>
  <cp:version/>
  <cp:contentType/>
  <cp:contentStatus/>
</cp:coreProperties>
</file>